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8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minimized="1" xWindow="2700" yWindow="1460" windowWidth="29520" windowHeight="17640"/>
  </bookViews>
  <sheets>
    <sheet name="hail stats" sheetId="1" r:id="rId1"/>
    <sheet name="torn stats" sheetId="2" r:id="rId2"/>
    <sheet name="wind stats" sheetId="3" r:id="rId3"/>
    <sheet name="hail coef" sheetId="4" r:id="rId4"/>
    <sheet name="torn coef" sheetId="5" r:id="rId5"/>
    <sheet name="wind coef" sheetId="6" r:id="rId6"/>
    <sheet name="hail hits" sheetId="7" r:id="rId7"/>
    <sheet name="torn hits" sheetId="8" r:id="rId8"/>
    <sheet name="wind hits" sheetId="9" r:id="rId9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4" i="4"/>
  <c r="D14"/>
  <c r="C14"/>
  <c r="B14"/>
  <c r="G14" i="1"/>
  <c r="F14"/>
  <c r="E14"/>
  <c r="D14"/>
  <c r="C14"/>
  <c r="B14"/>
  <c r="E14" i="5"/>
  <c r="D14"/>
  <c r="C14"/>
  <c r="B14"/>
  <c r="G14" i="2"/>
  <c r="F14"/>
  <c r="E14"/>
  <c r="D14"/>
  <c r="C14"/>
  <c r="B14"/>
  <c r="E14" i="6"/>
  <c r="D14"/>
  <c r="C14"/>
  <c r="B14"/>
  <c r="G14" i="3"/>
  <c r="F14"/>
  <c r="E14"/>
  <c r="D14"/>
  <c r="C14"/>
  <c r="B14"/>
</calcChain>
</file>

<file path=xl/sharedStrings.xml><?xml version="1.0" encoding="utf-8"?>
<sst xmlns="http://schemas.openxmlformats.org/spreadsheetml/2006/main" count="369" uniqueCount="64">
  <si>
    <t>test1 (tp)</t>
  </si>
  <si>
    <t>test 8</t>
  </si>
  <si>
    <t>test 9</t>
  </si>
  <si>
    <t>lldiv</t>
  </si>
  <si>
    <t>60-65</t>
  </si>
  <si>
    <t>10-15</t>
  </si>
  <si>
    <t>test 2</t>
  </si>
  <si>
    <t>test 3</t>
  </si>
  <si>
    <t>test 0</t>
  </si>
  <si>
    <t>test 1</t>
  </si>
  <si>
    <t>test 6</t>
  </si>
  <si>
    <t>test 7</t>
  </si>
  <si>
    <t>test 4</t>
  </si>
  <si>
    <t>test 5</t>
  </si>
  <si>
    <t>45-50</t>
  </si>
  <si>
    <t>35-40</t>
  </si>
  <si>
    <t>test0 (tp)</t>
  </si>
  <si>
    <t>avg (tp)</t>
  </si>
  <si>
    <t>test3 (fn)</t>
  </si>
  <si>
    <t>55-60</t>
  </si>
  <si>
    <t>test5 (tp)</t>
  </si>
  <si>
    <t xml:space="preserve"> </t>
  </si>
  <si>
    <t>group</t>
  </si>
  <si>
    <t>tn:tp</t>
  </si>
  <si>
    <t>n truepos</t>
  </si>
  <si>
    <t>shear06</t>
  </si>
  <si>
    <t>test8 (fn)</t>
  </si>
  <si>
    <t>test9 (fn)</t>
  </si>
  <si>
    <t>test</t>
  </si>
  <si>
    <t>n falsepos</t>
  </si>
  <si>
    <t>test1 (fn)</t>
  </si>
  <si>
    <t>20-25</t>
  </si>
  <si>
    <t>5-10</t>
  </si>
  <si>
    <t>test8 (tp)</t>
  </si>
  <si>
    <t>test6 (fn)</t>
  </si>
  <si>
    <t>25-30</t>
  </si>
  <si>
    <t>test2 (tp)</t>
  </si>
  <si>
    <t>test2 (fn)</t>
  </si>
  <si>
    <t>filtered</t>
  </si>
  <si>
    <t>CAPE</t>
  </si>
  <si>
    <t>50-55</t>
  </si>
  <si>
    <t>40-45</t>
  </si>
  <si>
    <t>0-5</t>
  </si>
  <si>
    <t>test4 (fn)</t>
  </si>
  <si>
    <t>test5 (fn)</t>
  </si>
  <si>
    <t>30-35</t>
  </si>
  <si>
    <t>avg (fn)</t>
  </si>
  <si>
    <t>test7 (tp)</t>
  </si>
  <si>
    <t>test9 (tp)</t>
  </si>
  <si>
    <t>% tp/tothits</t>
  </si>
  <si>
    <t>test3 (tp)</t>
  </si>
  <si>
    <t xml:space="preserve">avg </t>
  </si>
  <si>
    <t>n trueneg</t>
  </si>
  <si>
    <t>65-70</t>
  </si>
  <si>
    <t>70-75</t>
  </si>
  <si>
    <t>15-20</t>
  </si>
  <si>
    <t>test6 (tp)</t>
  </si>
  <si>
    <t>test7 (fn)</t>
  </si>
  <si>
    <t>test0 (fn)</t>
  </si>
  <si>
    <t>% recovered</t>
  </si>
  <si>
    <t>gamma</t>
  </si>
  <si>
    <t>test4 (tp)</t>
  </si>
  <si>
    <t>std</t>
    <phoneticPr fontId="2" type="noConversion"/>
  </si>
  <si>
    <t>std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</si>
</sst>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tabSelected="1" workbookViewId="0">
      <selection activeCell="F24" sqref="F24"/>
    </sheetView>
  </sheetViews>
  <sheetFormatPr baseColWidth="10" defaultColWidth="8.83203125" defaultRowHeight="14"/>
  <sheetData>
    <row r="1" spans="1:16">
      <c r="A1" s="1" t="s">
        <v>28</v>
      </c>
      <c r="B1" s="1" t="s">
        <v>24</v>
      </c>
      <c r="C1" s="1" t="s">
        <v>59</v>
      </c>
      <c r="D1" s="1" t="s">
        <v>29</v>
      </c>
      <c r="E1" s="1" t="s">
        <v>49</v>
      </c>
      <c r="F1" s="1" t="s">
        <v>52</v>
      </c>
      <c r="G1" s="1" t="s">
        <v>23</v>
      </c>
    </row>
    <row r="2" spans="1:16">
      <c r="A2" t="s">
        <v>8</v>
      </c>
      <c r="B2">
        <v>585</v>
      </c>
      <c r="C2">
        <v>0.66704675028500005</v>
      </c>
      <c r="D2">
        <v>2248</v>
      </c>
      <c r="E2">
        <v>0.206494881751</v>
      </c>
      <c r="F2">
        <v>4318</v>
      </c>
      <c r="G2">
        <v>7.3811965812000002</v>
      </c>
    </row>
    <row r="3" spans="1:16">
      <c r="A3" t="s">
        <v>9</v>
      </c>
      <c r="B3">
        <v>573</v>
      </c>
      <c r="C3">
        <v>0.65336374002300002</v>
      </c>
      <c r="D3">
        <v>2148</v>
      </c>
      <c r="E3">
        <v>0.21058434399100001</v>
      </c>
      <c r="F3">
        <v>4418</v>
      </c>
      <c r="G3">
        <v>7.7102966841200002</v>
      </c>
    </row>
    <row r="4" spans="1:16">
      <c r="A4" t="s">
        <v>6</v>
      </c>
      <c r="B4">
        <v>576</v>
      </c>
      <c r="C4">
        <v>0.65678449258799998</v>
      </c>
      <c r="D4">
        <v>2227</v>
      </c>
      <c r="E4">
        <v>0.20549411344999999</v>
      </c>
      <c r="F4">
        <v>4339</v>
      </c>
      <c r="G4">
        <v>7.5329861111099996</v>
      </c>
    </row>
    <row r="5" spans="1:16">
      <c r="A5" t="s">
        <v>7</v>
      </c>
      <c r="B5">
        <v>581</v>
      </c>
      <c r="C5">
        <v>0.66248574686399997</v>
      </c>
      <c r="D5">
        <v>2241</v>
      </c>
      <c r="E5">
        <v>0.20588235294099999</v>
      </c>
      <c r="F5">
        <v>4325</v>
      </c>
      <c r="G5">
        <v>7.4440619621300002</v>
      </c>
    </row>
    <row r="6" spans="1:16">
      <c r="A6" t="s">
        <v>12</v>
      </c>
      <c r="B6">
        <v>589</v>
      </c>
      <c r="C6">
        <v>0.67160775370600001</v>
      </c>
      <c r="D6">
        <v>2272</v>
      </c>
      <c r="E6">
        <v>0.205872072702</v>
      </c>
      <c r="F6">
        <v>4294</v>
      </c>
      <c r="G6">
        <v>7.2903225806499998</v>
      </c>
    </row>
    <row r="7" spans="1:16">
      <c r="A7" t="s">
        <v>13</v>
      </c>
      <c r="B7">
        <v>581</v>
      </c>
      <c r="C7">
        <v>0.66248574686399997</v>
      </c>
      <c r="D7">
        <v>2275</v>
      </c>
      <c r="E7">
        <v>0.20343137254900001</v>
      </c>
      <c r="F7">
        <v>4291</v>
      </c>
      <c r="G7">
        <v>7.3855421686699998</v>
      </c>
    </row>
    <row r="8" spans="1:16">
      <c r="A8" t="s">
        <v>10</v>
      </c>
      <c r="B8">
        <v>570</v>
      </c>
      <c r="C8">
        <v>0.64994298745699997</v>
      </c>
      <c r="D8">
        <v>2147</v>
      </c>
      <c r="E8">
        <v>0.20979020978999999</v>
      </c>
      <c r="F8">
        <v>4419</v>
      </c>
      <c r="G8">
        <v>7.75263157895</v>
      </c>
    </row>
    <row r="9" spans="1:16">
      <c r="A9" t="s">
        <v>11</v>
      </c>
      <c r="B9">
        <v>573</v>
      </c>
      <c r="C9">
        <v>0.65336374002300002</v>
      </c>
      <c r="D9">
        <v>2154</v>
      </c>
      <c r="E9">
        <v>0.21012101210100001</v>
      </c>
      <c r="F9">
        <v>4412</v>
      </c>
      <c r="G9">
        <v>7.6998254799300003</v>
      </c>
    </row>
    <row r="10" spans="1:16">
      <c r="A10" t="s">
        <v>1</v>
      </c>
      <c r="B10">
        <v>580</v>
      </c>
      <c r="C10">
        <v>0.66134549600899994</v>
      </c>
      <c r="D10">
        <v>2201</v>
      </c>
      <c r="E10">
        <v>0.20855807263600001</v>
      </c>
      <c r="F10">
        <v>4365</v>
      </c>
      <c r="G10">
        <v>7.5258620689700004</v>
      </c>
    </row>
    <row r="11" spans="1:16">
      <c r="A11" t="s">
        <v>2</v>
      </c>
      <c r="B11">
        <v>579</v>
      </c>
      <c r="C11">
        <v>0.66020524515400003</v>
      </c>
      <c r="D11">
        <v>2243</v>
      </c>
      <c r="E11">
        <v>0.20517363571899999</v>
      </c>
      <c r="F11">
        <v>4323</v>
      </c>
      <c r="G11">
        <v>7.4663212435200004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578.70000000000005</v>
      </c>
      <c r="C13">
        <v>0.66</v>
      </c>
      <c r="D13">
        <v>2215.6</v>
      </c>
      <c r="E13">
        <v>0.21</v>
      </c>
      <c r="F13">
        <v>4350.3999999999996</v>
      </c>
      <c r="G13">
        <v>7.52</v>
      </c>
    </row>
    <row r="14" spans="1:16">
      <c r="A14" t="s">
        <v>62</v>
      </c>
      <c r="B14">
        <f>STDEV(B2:B11)</f>
        <v>5.8319045869356829</v>
      </c>
      <c r="C14">
        <f t="shared" ref="C14:G14" si="0">STDEV(C2:C11)</f>
        <v>6.6498341926435802E-3</v>
      </c>
      <c r="D14">
        <f t="shared" si="0"/>
        <v>50.075942327627089</v>
      </c>
      <c r="E14">
        <f t="shared" si="0"/>
        <v>2.4431178186845245E-3</v>
      </c>
      <c r="F14">
        <f t="shared" si="0"/>
        <v>50.07594232763536</v>
      </c>
      <c r="G14">
        <f t="shared" si="0"/>
        <v>0.15691593524398853</v>
      </c>
    </row>
  </sheetData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A14" sqref="A14:G14"/>
    </sheetView>
  </sheetViews>
  <sheetFormatPr baseColWidth="10" defaultColWidth="8.83203125" defaultRowHeight="14"/>
  <sheetData>
    <row r="1" spans="1:16">
      <c r="A1" s="2" t="s">
        <v>28</v>
      </c>
      <c r="B1" s="2" t="s">
        <v>24</v>
      </c>
      <c r="C1" s="2" t="s">
        <v>59</v>
      </c>
      <c r="D1" s="2" t="s">
        <v>29</v>
      </c>
      <c r="E1" s="2" t="s">
        <v>49</v>
      </c>
      <c r="F1" s="2" t="s">
        <v>52</v>
      </c>
      <c r="G1" s="2" t="s">
        <v>23</v>
      </c>
    </row>
    <row r="2" spans="1:16">
      <c r="A2" t="s">
        <v>8</v>
      </c>
      <c r="B2">
        <v>87</v>
      </c>
      <c r="C2">
        <v>0.63970588235299997</v>
      </c>
      <c r="D2">
        <v>2614</v>
      </c>
      <c r="E2">
        <v>3.2210292484299997E-2</v>
      </c>
      <c r="F2">
        <v>4693</v>
      </c>
      <c r="G2">
        <v>53.9425287356</v>
      </c>
    </row>
    <row r="3" spans="1:16">
      <c r="A3" t="s">
        <v>9</v>
      </c>
      <c r="B3">
        <v>84</v>
      </c>
      <c r="C3">
        <v>0.61764705882399995</v>
      </c>
      <c r="D3">
        <v>2524</v>
      </c>
      <c r="E3">
        <v>3.22085889571E-2</v>
      </c>
      <c r="F3">
        <v>4783</v>
      </c>
      <c r="G3">
        <v>56.9404761905</v>
      </c>
    </row>
    <row r="4" spans="1:16">
      <c r="A4" t="s">
        <v>6</v>
      </c>
      <c r="B4">
        <v>87</v>
      </c>
      <c r="C4">
        <v>0.63970588235299997</v>
      </c>
      <c r="D4">
        <v>2578</v>
      </c>
      <c r="E4">
        <v>3.26454033771E-2</v>
      </c>
      <c r="F4">
        <v>4729</v>
      </c>
      <c r="G4">
        <v>54.356321839099998</v>
      </c>
    </row>
    <row r="5" spans="1:16">
      <c r="A5" t="s">
        <v>7</v>
      </c>
      <c r="B5">
        <v>87</v>
      </c>
      <c r="C5">
        <v>0.63970588235299997</v>
      </c>
      <c r="D5">
        <v>2606</v>
      </c>
      <c r="E5">
        <v>3.2305978462700002E-2</v>
      </c>
      <c r="F5">
        <v>4701</v>
      </c>
      <c r="G5">
        <v>54.034482758599999</v>
      </c>
    </row>
    <row r="6" spans="1:16">
      <c r="A6" t="s">
        <v>12</v>
      </c>
      <c r="B6">
        <v>84</v>
      </c>
      <c r="C6">
        <v>0.61764705882399995</v>
      </c>
      <c r="D6">
        <v>2542</v>
      </c>
      <c r="E6">
        <v>3.1987814166000002E-2</v>
      </c>
      <c r="F6">
        <v>4765</v>
      </c>
      <c r="G6">
        <v>56.726190476200003</v>
      </c>
    </row>
    <row r="7" spans="1:16">
      <c r="A7" t="s">
        <v>13</v>
      </c>
      <c r="B7">
        <v>86</v>
      </c>
      <c r="C7">
        <v>0.63235294117600005</v>
      </c>
      <c r="D7">
        <v>2620</v>
      </c>
      <c r="E7">
        <v>3.1781226903199997E-2</v>
      </c>
      <c r="F7">
        <v>4687</v>
      </c>
      <c r="G7">
        <v>54.5</v>
      </c>
    </row>
    <row r="8" spans="1:16">
      <c r="A8" t="s">
        <v>10</v>
      </c>
      <c r="B8">
        <v>86</v>
      </c>
      <c r="C8">
        <v>0.63235294117600005</v>
      </c>
      <c r="D8">
        <v>2513</v>
      </c>
      <c r="E8">
        <v>3.3089649865299997E-2</v>
      </c>
      <c r="F8">
        <v>4794</v>
      </c>
      <c r="G8">
        <v>55.744186046499998</v>
      </c>
    </row>
    <row r="9" spans="1:16">
      <c r="A9" t="s">
        <v>11</v>
      </c>
      <c r="B9">
        <v>85</v>
      </c>
      <c r="C9">
        <v>0.625</v>
      </c>
      <c r="D9">
        <v>2641</v>
      </c>
      <c r="E9">
        <v>3.11812179017E-2</v>
      </c>
      <c r="F9">
        <v>4666</v>
      </c>
      <c r="G9">
        <v>54.894117647100003</v>
      </c>
    </row>
    <row r="10" spans="1:16">
      <c r="A10" t="s">
        <v>1</v>
      </c>
      <c r="B10">
        <v>87</v>
      </c>
      <c r="C10">
        <v>0.63970588235299997</v>
      </c>
      <c r="D10">
        <v>2577</v>
      </c>
      <c r="E10">
        <v>3.2657657657699998E-2</v>
      </c>
      <c r="F10">
        <v>4730</v>
      </c>
      <c r="G10">
        <v>54.367816091999998</v>
      </c>
    </row>
    <row r="11" spans="1:16">
      <c r="A11" t="s">
        <v>2</v>
      </c>
      <c r="B11">
        <v>84</v>
      </c>
      <c r="C11">
        <v>0.61764705882399995</v>
      </c>
      <c r="D11">
        <v>2530</v>
      </c>
      <c r="E11">
        <v>3.2134659525599997E-2</v>
      </c>
      <c r="F11">
        <v>4777</v>
      </c>
      <c r="G11">
        <v>56.869047619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85.7</v>
      </c>
      <c r="C13">
        <v>0.63</v>
      </c>
      <c r="D13">
        <v>2574.5</v>
      </c>
      <c r="E13">
        <v>0.03</v>
      </c>
      <c r="F13">
        <v>4732.5</v>
      </c>
      <c r="G13">
        <v>55.24</v>
      </c>
    </row>
    <row r="14" spans="1:16">
      <c r="A14" t="s">
        <v>62</v>
      </c>
      <c r="B14">
        <f>STDEV(B2:B11)</f>
        <v>1.3374935098495004</v>
      </c>
      <c r="C14">
        <f t="shared" ref="C14:G14" si="0">STDEV(C2:C11)</f>
        <v>9.8345111016352911E-3</v>
      </c>
      <c r="D14">
        <f t="shared" si="0"/>
        <v>45.255447799746229</v>
      </c>
      <c r="E14">
        <f t="shared" si="0"/>
        <v>5.2378988654896833E-4</v>
      </c>
      <c r="F14">
        <f t="shared" si="0"/>
        <v>45.255447799746229</v>
      </c>
      <c r="G14">
        <f t="shared" si="0"/>
        <v>1.2180973058835651</v>
      </c>
    </row>
  </sheetData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A14" sqref="A14:G14"/>
    </sheetView>
  </sheetViews>
  <sheetFormatPr baseColWidth="10" defaultColWidth="8.83203125" defaultRowHeight="14"/>
  <sheetData>
    <row r="1" spans="1:16">
      <c r="A1" s="2" t="s">
        <v>28</v>
      </c>
      <c r="B1" s="2" t="s">
        <v>24</v>
      </c>
      <c r="C1" s="2" t="s">
        <v>59</v>
      </c>
      <c r="D1" s="2" t="s">
        <v>29</v>
      </c>
      <c r="E1" s="2" t="s">
        <v>49</v>
      </c>
      <c r="F1" s="2" t="s">
        <v>52</v>
      </c>
      <c r="G1" s="2" t="s">
        <v>23</v>
      </c>
    </row>
    <row r="2" spans="1:16">
      <c r="A2" t="s">
        <v>8</v>
      </c>
      <c r="B2">
        <v>516</v>
      </c>
      <c r="C2">
        <v>0.581736189402</v>
      </c>
      <c r="D2">
        <v>1693</v>
      </c>
      <c r="E2">
        <v>0.23358985966500001</v>
      </c>
      <c r="F2">
        <v>4863</v>
      </c>
      <c r="G2">
        <v>9.4244186046500005</v>
      </c>
    </row>
    <row r="3" spans="1:16">
      <c r="A3" t="s">
        <v>9</v>
      </c>
      <c r="B3">
        <v>518</v>
      </c>
      <c r="C3">
        <v>0.58399098083400003</v>
      </c>
      <c r="D3">
        <v>1712</v>
      </c>
      <c r="E3">
        <v>0.23228699551599999</v>
      </c>
      <c r="F3">
        <v>4844</v>
      </c>
      <c r="G3">
        <v>9.3513513513500008</v>
      </c>
    </row>
    <row r="4" spans="1:16">
      <c r="A4" t="s">
        <v>6</v>
      </c>
      <c r="B4">
        <v>511</v>
      </c>
      <c r="C4">
        <v>0.57609921082299997</v>
      </c>
      <c r="D4">
        <v>1668</v>
      </c>
      <c r="E4">
        <v>0.23451124369000001</v>
      </c>
      <c r="F4">
        <v>4888</v>
      </c>
      <c r="G4">
        <v>9.5655577299400001</v>
      </c>
    </row>
    <row r="5" spans="1:16">
      <c r="A5" t="s">
        <v>7</v>
      </c>
      <c r="B5">
        <v>515</v>
      </c>
      <c r="C5">
        <v>0.58060879368700002</v>
      </c>
      <c r="D5">
        <v>1692</v>
      </c>
      <c r="E5">
        <v>0.23334843679200001</v>
      </c>
      <c r="F5">
        <v>4864</v>
      </c>
      <c r="G5">
        <v>9.4446601941699999</v>
      </c>
    </row>
    <row r="6" spans="1:16">
      <c r="A6" t="s">
        <v>12</v>
      </c>
      <c r="B6">
        <v>511</v>
      </c>
      <c r="C6">
        <v>0.57609921082299997</v>
      </c>
      <c r="D6">
        <v>1655</v>
      </c>
      <c r="E6">
        <v>0.235918744229</v>
      </c>
      <c r="F6">
        <v>4901</v>
      </c>
      <c r="G6">
        <v>9.5909980430499999</v>
      </c>
    </row>
    <row r="7" spans="1:16">
      <c r="A7" t="s">
        <v>13</v>
      </c>
      <c r="B7">
        <v>517</v>
      </c>
      <c r="C7">
        <v>0.58286358511799996</v>
      </c>
      <c r="D7">
        <v>1747</v>
      </c>
      <c r="E7">
        <v>0.22835689045900001</v>
      </c>
      <c r="F7">
        <v>4809</v>
      </c>
      <c r="G7">
        <v>9.3017408123800003</v>
      </c>
    </row>
    <row r="8" spans="1:16">
      <c r="A8" t="s">
        <v>10</v>
      </c>
      <c r="B8">
        <v>515</v>
      </c>
      <c r="C8">
        <v>0.58060879368700002</v>
      </c>
      <c r="D8">
        <v>1693</v>
      </c>
      <c r="E8">
        <v>0.23324275362300001</v>
      </c>
      <c r="F8">
        <v>4863</v>
      </c>
      <c r="G8">
        <v>9.4427184466000007</v>
      </c>
    </row>
    <row r="9" spans="1:16">
      <c r="A9" t="s">
        <v>11</v>
      </c>
      <c r="B9">
        <v>513</v>
      </c>
      <c r="C9">
        <v>0.578354002255</v>
      </c>
      <c r="D9">
        <v>1651</v>
      </c>
      <c r="E9">
        <v>0.23706099815199999</v>
      </c>
      <c r="F9">
        <v>4905</v>
      </c>
      <c r="G9">
        <v>9.5614035087700007</v>
      </c>
    </row>
    <row r="10" spans="1:16">
      <c r="A10" t="s">
        <v>1</v>
      </c>
      <c r="B10">
        <v>510</v>
      </c>
      <c r="C10">
        <v>0.57497181510700002</v>
      </c>
      <c r="D10">
        <v>1632</v>
      </c>
      <c r="E10">
        <v>0.23809523809499999</v>
      </c>
      <c r="F10">
        <v>4924</v>
      </c>
      <c r="G10">
        <v>9.6549019607800002</v>
      </c>
    </row>
    <row r="11" spans="1:16">
      <c r="A11" t="s">
        <v>2</v>
      </c>
      <c r="B11">
        <v>514</v>
      </c>
      <c r="C11">
        <v>0.57948139797099996</v>
      </c>
      <c r="D11">
        <v>1673</v>
      </c>
      <c r="E11">
        <v>0.23502514860500001</v>
      </c>
      <c r="F11">
        <v>4883</v>
      </c>
      <c r="G11">
        <v>9.5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514</v>
      </c>
      <c r="C13">
        <v>0.57999999999999996</v>
      </c>
      <c r="D13">
        <v>1681.6</v>
      </c>
      <c r="E13">
        <v>0.23</v>
      </c>
      <c r="F13">
        <v>4874.3999999999996</v>
      </c>
      <c r="G13">
        <v>9.48</v>
      </c>
    </row>
    <row r="14" spans="1:16">
      <c r="A14" t="s">
        <v>62</v>
      </c>
      <c r="B14">
        <f>STDEV(B2:B11)</f>
        <v>2.70801280154532</v>
      </c>
      <c r="C14">
        <f t="shared" ref="C14:G14" si="0">STDEV(C2:C11)</f>
        <v>3.0530020309727894E-3</v>
      </c>
      <c r="D14">
        <f t="shared" si="0"/>
        <v>33.220475613690937</v>
      </c>
      <c r="E14">
        <f t="shared" si="0"/>
        <v>2.7258741118709406E-3</v>
      </c>
      <c r="F14">
        <f t="shared" si="0"/>
        <v>33.2204756137034</v>
      </c>
      <c r="G14">
        <f t="shared" si="0"/>
        <v>0.11114071513556475</v>
      </c>
    </row>
  </sheetData>
  <sheetCalcPr fullCalcOnLoad="1"/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F14" sqref="F14"/>
    </sheetView>
  </sheetViews>
  <sheetFormatPr baseColWidth="10" defaultColWidth="8.83203125" defaultRowHeight="14"/>
  <sheetData>
    <row r="1" spans="1:16">
      <c r="A1" s="2" t="s">
        <v>22</v>
      </c>
      <c r="B1" s="2" t="s">
        <v>3</v>
      </c>
      <c r="C1" s="2" t="s">
        <v>25</v>
      </c>
      <c r="D1" s="2" t="s">
        <v>60</v>
      </c>
      <c r="E1" s="2" t="s">
        <v>39</v>
      </c>
    </row>
    <row r="2" spans="1:16">
      <c r="A2" t="s">
        <v>8</v>
      </c>
      <c r="B2">
        <v>-9.3699999999999992</v>
      </c>
      <c r="C2">
        <v>1.9</v>
      </c>
      <c r="D2">
        <v>4.17</v>
      </c>
      <c r="E2">
        <v>6.44</v>
      </c>
    </row>
    <row r="3" spans="1:16">
      <c r="A3" t="s">
        <v>9</v>
      </c>
      <c r="B3">
        <v>-10.09</v>
      </c>
      <c r="C3">
        <v>1.84</v>
      </c>
      <c r="D3">
        <v>3.32</v>
      </c>
      <c r="E3">
        <v>6.74</v>
      </c>
    </row>
    <row r="4" spans="1:16">
      <c r="A4" t="s">
        <v>6</v>
      </c>
      <c r="B4">
        <v>-9.77</v>
      </c>
      <c r="C4">
        <v>2.19</v>
      </c>
      <c r="D4">
        <v>3.62</v>
      </c>
      <c r="E4">
        <v>6.41</v>
      </c>
    </row>
    <row r="5" spans="1:16">
      <c r="A5" t="s">
        <v>7</v>
      </c>
      <c r="B5">
        <v>-9.76</v>
      </c>
      <c r="C5">
        <v>2.0699999999999998</v>
      </c>
      <c r="D5">
        <v>3.84</v>
      </c>
      <c r="E5">
        <v>6.47</v>
      </c>
    </row>
    <row r="6" spans="1:16">
      <c r="A6" t="s">
        <v>12</v>
      </c>
      <c r="B6">
        <v>-9.9600000000000009</v>
      </c>
      <c r="C6">
        <v>1.82</v>
      </c>
      <c r="D6">
        <v>4.17</v>
      </c>
      <c r="E6">
        <v>6.43</v>
      </c>
    </row>
    <row r="7" spans="1:16">
      <c r="A7" t="s">
        <v>13</v>
      </c>
      <c r="B7">
        <v>-10.31</v>
      </c>
      <c r="C7">
        <v>2.02</v>
      </c>
      <c r="D7">
        <v>3.89</v>
      </c>
      <c r="E7">
        <v>6.46</v>
      </c>
    </row>
    <row r="8" spans="1:16">
      <c r="A8" t="s">
        <v>10</v>
      </c>
      <c r="B8">
        <v>-9.2899999999999991</v>
      </c>
      <c r="C8">
        <v>1.88</v>
      </c>
      <c r="D8">
        <v>3.43</v>
      </c>
      <c r="E8">
        <v>6.88</v>
      </c>
    </row>
    <row r="9" spans="1:16">
      <c r="A9" t="s">
        <v>11</v>
      </c>
      <c r="B9">
        <v>-9.24</v>
      </c>
      <c r="C9">
        <v>1.77</v>
      </c>
      <c r="D9">
        <v>3.69</v>
      </c>
      <c r="E9">
        <v>6.83</v>
      </c>
    </row>
    <row r="10" spans="1:16">
      <c r="A10" t="s">
        <v>1</v>
      </c>
      <c r="B10">
        <v>-9.2899999999999991</v>
      </c>
      <c r="C10">
        <v>1.99</v>
      </c>
      <c r="D10">
        <v>4.07</v>
      </c>
      <c r="E10">
        <v>6.43</v>
      </c>
    </row>
    <row r="11" spans="1:16">
      <c r="A11" t="s">
        <v>2</v>
      </c>
      <c r="B11">
        <v>-9.52</v>
      </c>
      <c r="C11">
        <v>2.15</v>
      </c>
      <c r="D11">
        <v>4.07</v>
      </c>
      <c r="E11">
        <v>6.21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-9.66</v>
      </c>
      <c r="C13">
        <v>1.96</v>
      </c>
      <c r="D13">
        <v>3.83</v>
      </c>
      <c r="E13">
        <v>6.53</v>
      </c>
    </row>
    <row r="14" spans="1:16">
      <c r="A14" t="s">
        <v>63</v>
      </c>
      <c r="B14">
        <f>STDEV(B2:B11)</f>
        <v>0.37615008824783652</v>
      </c>
      <c r="C14">
        <f t="shared" ref="C14:E14" si="0">STDEV(C2:C11)</f>
        <v>0.14360826345769442</v>
      </c>
      <c r="D14">
        <f t="shared" si="0"/>
        <v>0.30437732431235609</v>
      </c>
      <c r="E14">
        <f t="shared" si="0"/>
        <v>0.21343747458110146</v>
      </c>
    </row>
  </sheetData>
  <sheetCalcPr fullCalcOnLoad="1"/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F14" sqref="F14"/>
    </sheetView>
  </sheetViews>
  <sheetFormatPr baseColWidth="10" defaultColWidth="8.83203125" defaultRowHeight="14"/>
  <sheetData>
    <row r="1" spans="1:16">
      <c r="A1" s="2" t="s">
        <v>22</v>
      </c>
      <c r="B1" s="2" t="s">
        <v>3</v>
      </c>
      <c r="C1" s="2" t="s">
        <v>25</v>
      </c>
      <c r="D1" s="2" t="s">
        <v>60</v>
      </c>
      <c r="E1" s="2" t="s">
        <v>39</v>
      </c>
    </row>
    <row r="2" spans="1:16">
      <c r="A2" t="s">
        <v>8</v>
      </c>
      <c r="B2">
        <v>-11.62</v>
      </c>
      <c r="C2">
        <v>3.08</v>
      </c>
      <c r="D2">
        <v>2.83</v>
      </c>
      <c r="E2">
        <v>4.51</v>
      </c>
    </row>
    <row r="3" spans="1:16">
      <c r="A3" t="s">
        <v>9</v>
      </c>
      <c r="B3">
        <v>-12.21</v>
      </c>
      <c r="C3">
        <v>2.88</v>
      </c>
      <c r="D3">
        <v>2.58</v>
      </c>
      <c r="E3">
        <v>4.1500000000000004</v>
      </c>
    </row>
    <row r="4" spans="1:16">
      <c r="A4" t="s">
        <v>6</v>
      </c>
      <c r="B4">
        <v>-11.29</v>
      </c>
      <c r="C4">
        <v>3.07</v>
      </c>
      <c r="D4">
        <v>2.08</v>
      </c>
      <c r="E4">
        <v>4.97</v>
      </c>
    </row>
    <row r="5" spans="1:16">
      <c r="A5" t="s">
        <v>7</v>
      </c>
      <c r="B5">
        <v>-12.37</v>
      </c>
      <c r="C5">
        <v>2.8</v>
      </c>
      <c r="D5">
        <v>2.82</v>
      </c>
      <c r="E5">
        <v>4.66</v>
      </c>
    </row>
    <row r="6" spans="1:16">
      <c r="A6" t="s">
        <v>12</v>
      </c>
      <c r="B6">
        <v>-11.58</v>
      </c>
      <c r="C6">
        <v>3.1</v>
      </c>
      <c r="D6">
        <v>2.64</v>
      </c>
      <c r="E6">
        <v>4.2</v>
      </c>
    </row>
    <row r="7" spans="1:16">
      <c r="A7" t="s">
        <v>13</v>
      </c>
      <c r="B7">
        <v>-12.53</v>
      </c>
      <c r="C7">
        <v>2.76</v>
      </c>
      <c r="D7">
        <v>2.81</v>
      </c>
      <c r="E7">
        <v>4.5199999999999996</v>
      </c>
    </row>
    <row r="8" spans="1:16">
      <c r="A8" t="s">
        <v>10</v>
      </c>
      <c r="B8">
        <v>-11.48</v>
      </c>
      <c r="C8">
        <v>2.8</v>
      </c>
      <c r="D8">
        <v>2.27</v>
      </c>
      <c r="E8">
        <v>4.83</v>
      </c>
    </row>
    <row r="9" spans="1:16">
      <c r="A9" t="s">
        <v>11</v>
      </c>
      <c r="B9">
        <v>-12.13</v>
      </c>
      <c r="C9">
        <v>2.83</v>
      </c>
      <c r="D9">
        <v>3.05</v>
      </c>
      <c r="E9">
        <v>4.34</v>
      </c>
    </row>
    <row r="10" spans="1:16">
      <c r="A10" t="s">
        <v>1</v>
      </c>
      <c r="B10">
        <v>-12.13</v>
      </c>
      <c r="C10">
        <v>2.6</v>
      </c>
      <c r="D10">
        <v>2.71</v>
      </c>
      <c r="E10">
        <v>4.91</v>
      </c>
    </row>
    <row r="11" spans="1:16">
      <c r="A11" t="s">
        <v>2</v>
      </c>
      <c r="B11">
        <v>-11.58</v>
      </c>
      <c r="C11">
        <v>3.12</v>
      </c>
      <c r="D11">
        <v>2.69</v>
      </c>
      <c r="E11">
        <v>4.33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-11.89</v>
      </c>
      <c r="C13">
        <v>2.9</v>
      </c>
      <c r="D13">
        <v>2.65</v>
      </c>
      <c r="E13">
        <v>4.54</v>
      </c>
    </row>
    <row r="14" spans="1:16">
      <c r="A14" t="s">
        <v>62</v>
      </c>
      <c r="B14">
        <f>STDEV(B2:B11)</f>
        <v>0.4282730178026653</v>
      </c>
      <c r="C14">
        <f t="shared" ref="C14:E14" si="0">STDEV(C2:C11)</f>
        <v>0.17777638888346017</v>
      </c>
      <c r="D14">
        <f t="shared" si="0"/>
        <v>0.28408918787356807</v>
      </c>
      <c r="E14">
        <f t="shared" si="0"/>
        <v>0.29313629746059139</v>
      </c>
    </row>
  </sheetData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4"/>
  <sheetViews>
    <sheetView workbookViewId="0">
      <selection activeCell="F14" sqref="F14"/>
    </sheetView>
  </sheetViews>
  <sheetFormatPr baseColWidth="10" defaultColWidth="8.83203125" defaultRowHeight="14"/>
  <sheetData>
    <row r="1" spans="1:16">
      <c r="A1" s="2" t="s">
        <v>22</v>
      </c>
      <c r="B1" s="2" t="s">
        <v>3</v>
      </c>
      <c r="C1" s="2" t="s">
        <v>25</v>
      </c>
      <c r="D1" s="2" t="s">
        <v>60</v>
      </c>
      <c r="E1" s="2" t="s">
        <v>39</v>
      </c>
    </row>
    <row r="2" spans="1:16">
      <c r="A2" t="s">
        <v>8</v>
      </c>
      <c r="B2">
        <v>-7.16</v>
      </c>
      <c r="C2">
        <v>1.79</v>
      </c>
      <c r="D2">
        <v>0.44</v>
      </c>
      <c r="E2">
        <v>8.98</v>
      </c>
    </row>
    <row r="3" spans="1:16">
      <c r="A3" t="s">
        <v>9</v>
      </c>
      <c r="B3">
        <v>-8</v>
      </c>
      <c r="C3">
        <v>1.68</v>
      </c>
      <c r="D3">
        <v>0.16</v>
      </c>
      <c r="E3">
        <v>9.0500000000000007</v>
      </c>
    </row>
    <row r="4" spans="1:16">
      <c r="A4" t="s">
        <v>6</v>
      </c>
      <c r="B4">
        <v>-7.2</v>
      </c>
      <c r="C4">
        <v>2</v>
      </c>
      <c r="D4">
        <v>0.04</v>
      </c>
      <c r="E4">
        <v>8.92</v>
      </c>
    </row>
    <row r="5" spans="1:16">
      <c r="A5" t="s">
        <v>7</v>
      </c>
      <c r="B5">
        <v>-7.37</v>
      </c>
      <c r="C5">
        <v>1.9</v>
      </c>
      <c r="D5">
        <v>0.2</v>
      </c>
      <c r="E5">
        <v>8.9600000000000009</v>
      </c>
    </row>
    <row r="6" spans="1:16">
      <c r="A6" t="s">
        <v>12</v>
      </c>
      <c r="B6">
        <v>-6.82</v>
      </c>
      <c r="C6">
        <v>1.77</v>
      </c>
      <c r="D6">
        <v>0.63</v>
      </c>
      <c r="E6">
        <v>9.16</v>
      </c>
    </row>
    <row r="7" spans="1:16">
      <c r="A7" t="s">
        <v>13</v>
      </c>
      <c r="B7">
        <v>-7.38</v>
      </c>
      <c r="C7">
        <v>1.91</v>
      </c>
      <c r="D7">
        <v>0.76</v>
      </c>
      <c r="E7">
        <v>9</v>
      </c>
    </row>
    <row r="8" spans="1:16">
      <c r="A8" t="s">
        <v>10</v>
      </c>
      <c r="B8">
        <v>-6.9</v>
      </c>
      <c r="C8">
        <v>1.89</v>
      </c>
      <c r="D8">
        <v>0.46</v>
      </c>
      <c r="E8">
        <v>9.1199999999999992</v>
      </c>
    </row>
    <row r="9" spans="1:16">
      <c r="A9" t="s">
        <v>11</v>
      </c>
      <c r="B9">
        <v>-7.15</v>
      </c>
      <c r="C9">
        <v>1.79</v>
      </c>
      <c r="D9">
        <v>0.47</v>
      </c>
      <c r="E9">
        <v>8.92</v>
      </c>
    </row>
    <row r="10" spans="1:16">
      <c r="A10" t="s">
        <v>1</v>
      </c>
      <c r="B10">
        <v>-6.9</v>
      </c>
      <c r="C10">
        <v>1.73</v>
      </c>
      <c r="D10">
        <v>0.53</v>
      </c>
      <c r="E10">
        <v>9.1300000000000008</v>
      </c>
    </row>
    <row r="11" spans="1:16">
      <c r="A11" t="s">
        <v>2</v>
      </c>
      <c r="B11">
        <v>-7.29</v>
      </c>
      <c r="C11">
        <v>1.89</v>
      </c>
      <c r="D11">
        <v>0.3</v>
      </c>
      <c r="E11">
        <v>8.9499999999999993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51</v>
      </c>
      <c r="B13">
        <v>-7.22</v>
      </c>
      <c r="C13">
        <v>1.84</v>
      </c>
      <c r="D13">
        <v>0.4</v>
      </c>
      <c r="E13">
        <v>9.02</v>
      </c>
    </row>
    <row r="14" spans="1:16">
      <c r="A14" t="s">
        <v>62</v>
      </c>
      <c r="B14">
        <f>STDEV(B2:B11)</f>
        <v>0.33911813739629149</v>
      </c>
      <c r="C14">
        <f t="shared" ref="C14:E14" si="0">STDEV(C2:C11)</f>
        <v>9.8007936186589928E-2</v>
      </c>
      <c r="D14">
        <f t="shared" si="0"/>
        <v>0.22278290379250873</v>
      </c>
      <c r="E14">
        <f t="shared" si="0"/>
        <v>9.0117207630515464E-2</v>
      </c>
    </row>
  </sheetData>
  <sheetCalcPr fullCalcOnLoad="1"/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25"/>
  <sheetViews>
    <sheetView workbookViewId="0"/>
  </sheetViews>
  <sheetFormatPr baseColWidth="10" defaultColWidth="8.83203125" defaultRowHeight="14"/>
  <sheetData>
    <row r="1" spans="1:16">
      <c r="A1" s="2" t="s">
        <v>22</v>
      </c>
      <c r="B1" s="2" t="s">
        <v>42</v>
      </c>
      <c r="C1" s="2" t="s">
        <v>32</v>
      </c>
      <c r="D1" s="2" t="s">
        <v>5</v>
      </c>
      <c r="E1" s="2" t="s">
        <v>55</v>
      </c>
      <c r="F1" s="2" t="s">
        <v>31</v>
      </c>
      <c r="G1" s="2" t="s">
        <v>35</v>
      </c>
      <c r="H1" s="2" t="s">
        <v>45</v>
      </c>
      <c r="I1" s="2" t="s">
        <v>15</v>
      </c>
      <c r="J1" s="2" t="s">
        <v>41</v>
      </c>
      <c r="K1" s="2" t="s">
        <v>14</v>
      </c>
      <c r="L1" s="2" t="s">
        <v>40</v>
      </c>
      <c r="M1" s="2" t="s">
        <v>19</v>
      </c>
      <c r="N1" s="2" t="s">
        <v>4</v>
      </c>
      <c r="O1" s="2" t="s">
        <v>53</v>
      </c>
      <c r="P1" s="2" t="s">
        <v>54</v>
      </c>
    </row>
    <row r="2" spans="1:16">
      <c r="A2" t="s">
        <v>38</v>
      </c>
      <c r="B2">
        <v>13916</v>
      </c>
      <c r="C2">
        <v>60</v>
      </c>
      <c r="D2">
        <v>14</v>
      </c>
      <c r="E2">
        <v>10</v>
      </c>
      <c r="F2">
        <v>6</v>
      </c>
      <c r="G2">
        <v>1</v>
      </c>
      <c r="H2">
        <v>1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16</v>
      </c>
      <c r="B3">
        <v>368</v>
      </c>
      <c r="C3">
        <v>117</v>
      </c>
      <c r="D3">
        <v>44</v>
      </c>
      <c r="E3">
        <v>22</v>
      </c>
      <c r="F3">
        <v>12</v>
      </c>
      <c r="G3">
        <v>7</v>
      </c>
      <c r="H3">
        <v>5</v>
      </c>
      <c r="I3">
        <v>0</v>
      </c>
      <c r="J3">
        <v>0</v>
      </c>
      <c r="K3">
        <v>2</v>
      </c>
      <c r="L3">
        <v>5</v>
      </c>
      <c r="M3">
        <v>2</v>
      </c>
      <c r="N3">
        <v>1</v>
      </c>
      <c r="O3">
        <v>0</v>
      </c>
      <c r="P3">
        <v>0</v>
      </c>
    </row>
    <row r="4" spans="1:16">
      <c r="A4" t="s">
        <v>58</v>
      </c>
      <c r="B4">
        <v>200</v>
      </c>
      <c r="C4">
        <v>52</v>
      </c>
      <c r="D4">
        <v>21</v>
      </c>
      <c r="E4">
        <v>8</v>
      </c>
      <c r="F4">
        <v>2</v>
      </c>
      <c r="G4">
        <v>2</v>
      </c>
      <c r="H4">
        <v>1</v>
      </c>
      <c r="I4">
        <v>3</v>
      </c>
      <c r="J4">
        <v>0</v>
      </c>
      <c r="K4">
        <v>3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t="s">
        <v>0</v>
      </c>
      <c r="B5">
        <v>358</v>
      </c>
      <c r="C5">
        <v>115</v>
      </c>
      <c r="D5">
        <v>43</v>
      </c>
      <c r="E5">
        <v>22</v>
      </c>
      <c r="F5">
        <v>12</v>
      </c>
      <c r="G5">
        <v>7</v>
      </c>
      <c r="H5">
        <v>5</v>
      </c>
      <c r="I5">
        <v>0</v>
      </c>
      <c r="J5">
        <v>0</v>
      </c>
      <c r="K5">
        <v>3</v>
      </c>
      <c r="L5">
        <v>5</v>
      </c>
      <c r="M5">
        <v>2</v>
      </c>
      <c r="N5">
        <v>1</v>
      </c>
      <c r="O5">
        <v>0</v>
      </c>
      <c r="P5">
        <v>0</v>
      </c>
    </row>
    <row r="6" spans="1:16">
      <c r="A6" t="s">
        <v>30</v>
      </c>
      <c r="B6">
        <v>210</v>
      </c>
      <c r="C6">
        <v>54</v>
      </c>
      <c r="D6">
        <v>22</v>
      </c>
      <c r="E6">
        <v>8</v>
      </c>
      <c r="F6">
        <v>2</v>
      </c>
      <c r="G6">
        <v>2</v>
      </c>
      <c r="H6">
        <v>1</v>
      </c>
      <c r="I6">
        <v>3</v>
      </c>
      <c r="J6">
        <v>0</v>
      </c>
      <c r="K6">
        <v>2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t="s">
        <v>36</v>
      </c>
      <c r="B7">
        <v>362</v>
      </c>
      <c r="C7">
        <v>116</v>
      </c>
      <c r="D7">
        <v>43</v>
      </c>
      <c r="E7">
        <v>22</v>
      </c>
      <c r="F7">
        <v>12</v>
      </c>
      <c r="G7">
        <v>7</v>
      </c>
      <c r="H7">
        <v>5</v>
      </c>
      <c r="I7">
        <v>0</v>
      </c>
      <c r="J7">
        <v>0</v>
      </c>
      <c r="K7">
        <v>2</v>
      </c>
      <c r="L7">
        <v>4</v>
      </c>
      <c r="M7">
        <v>2</v>
      </c>
      <c r="N7">
        <v>1</v>
      </c>
      <c r="O7">
        <v>0</v>
      </c>
      <c r="P7">
        <v>0</v>
      </c>
    </row>
    <row r="8" spans="1:16">
      <c r="A8" t="s">
        <v>37</v>
      </c>
      <c r="B8">
        <v>206</v>
      </c>
      <c r="C8">
        <v>53</v>
      </c>
      <c r="D8">
        <v>22</v>
      </c>
      <c r="E8">
        <v>8</v>
      </c>
      <c r="F8">
        <v>2</v>
      </c>
      <c r="G8">
        <v>2</v>
      </c>
      <c r="H8">
        <v>1</v>
      </c>
      <c r="I8">
        <v>3</v>
      </c>
      <c r="J8">
        <v>0</v>
      </c>
      <c r="K8">
        <v>3</v>
      </c>
      <c r="L8">
        <v>1</v>
      </c>
      <c r="M8">
        <v>0</v>
      </c>
      <c r="N8">
        <v>0</v>
      </c>
      <c r="O8">
        <v>0</v>
      </c>
      <c r="P8">
        <v>0</v>
      </c>
    </row>
    <row r="9" spans="1:16">
      <c r="A9" t="s">
        <v>50</v>
      </c>
      <c r="B9">
        <v>364</v>
      </c>
      <c r="C9">
        <v>117</v>
      </c>
      <c r="D9">
        <v>44</v>
      </c>
      <c r="E9">
        <v>22</v>
      </c>
      <c r="F9">
        <v>12</v>
      </c>
      <c r="G9">
        <v>7</v>
      </c>
      <c r="H9">
        <v>5</v>
      </c>
      <c r="I9">
        <v>0</v>
      </c>
      <c r="J9">
        <v>0</v>
      </c>
      <c r="K9">
        <v>2</v>
      </c>
      <c r="L9">
        <v>5</v>
      </c>
      <c r="M9">
        <v>2</v>
      </c>
      <c r="N9">
        <v>1</v>
      </c>
      <c r="O9">
        <v>0</v>
      </c>
      <c r="P9">
        <v>0</v>
      </c>
    </row>
    <row r="10" spans="1:16">
      <c r="A10" t="s">
        <v>18</v>
      </c>
      <c r="B10">
        <v>204</v>
      </c>
      <c r="C10">
        <v>52</v>
      </c>
      <c r="D10">
        <v>21</v>
      </c>
      <c r="E10">
        <v>8</v>
      </c>
      <c r="F10">
        <v>2</v>
      </c>
      <c r="G10">
        <v>2</v>
      </c>
      <c r="H10">
        <v>1</v>
      </c>
      <c r="I10">
        <v>3</v>
      </c>
      <c r="J10">
        <v>0</v>
      </c>
      <c r="K10">
        <v>3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t="s">
        <v>61</v>
      </c>
      <c r="B11">
        <v>373</v>
      </c>
      <c r="C11">
        <v>116</v>
      </c>
      <c r="D11">
        <v>44</v>
      </c>
      <c r="E11">
        <v>22</v>
      </c>
      <c r="F11">
        <v>12</v>
      </c>
      <c r="G11">
        <v>7</v>
      </c>
      <c r="H11">
        <v>5</v>
      </c>
      <c r="I11">
        <v>0</v>
      </c>
      <c r="J11">
        <v>0</v>
      </c>
      <c r="K11">
        <v>2</v>
      </c>
      <c r="L11">
        <v>5</v>
      </c>
      <c r="M11">
        <v>2</v>
      </c>
      <c r="N11">
        <v>1</v>
      </c>
      <c r="O11">
        <v>0</v>
      </c>
      <c r="P11">
        <v>0</v>
      </c>
    </row>
    <row r="12" spans="1:16">
      <c r="A12" t="s">
        <v>43</v>
      </c>
      <c r="B12">
        <v>195</v>
      </c>
      <c r="C12">
        <v>53</v>
      </c>
      <c r="D12">
        <v>21</v>
      </c>
      <c r="E12">
        <v>8</v>
      </c>
      <c r="F12">
        <v>2</v>
      </c>
      <c r="G12">
        <v>2</v>
      </c>
      <c r="H12">
        <v>1</v>
      </c>
      <c r="I12">
        <v>3</v>
      </c>
      <c r="J12">
        <v>0</v>
      </c>
      <c r="K12">
        <v>3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t="s">
        <v>20</v>
      </c>
      <c r="B13">
        <v>364</v>
      </c>
      <c r="C13">
        <v>117</v>
      </c>
      <c r="D13">
        <v>44</v>
      </c>
      <c r="E13">
        <v>22</v>
      </c>
      <c r="F13">
        <v>12</v>
      </c>
      <c r="G13">
        <v>7</v>
      </c>
      <c r="H13">
        <v>5</v>
      </c>
      <c r="I13">
        <v>0</v>
      </c>
      <c r="J13">
        <v>0</v>
      </c>
      <c r="K13">
        <v>2</v>
      </c>
      <c r="L13">
        <v>5</v>
      </c>
      <c r="M13">
        <v>2</v>
      </c>
      <c r="N13">
        <v>1</v>
      </c>
      <c r="O13">
        <v>0</v>
      </c>
      <c r="P13">
        <v>0</v>
      </c>
    </row>
    <row r="14" spans="1:16">
      <c r="A14" t="s">
        <v>44</v>
      </c>
      <c r="B14">
        <v>204</v>
      </c>
      <c r="C14">
        <v>52</v>
      </c>
      <c r="D14">
        <v>21</v>
      </c>
      <c r="E14">
        <v>8</v>
      </c>
      <c r="F14">
        <v>2</v>
      </c>
      <c r="G14">
        <v>2</v>
      </c>
      <c r="H14">
        <v>1</v>
      </c>
      <c r="I14">
        <v>3</v>
      </c>
      <c r="J14">
        <v>0</v>
      </c>
      <c r="K14">
        <v>3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t="s">
        <v>56</v>
      </c>
      <c r="B15">
        <v>357</v>
      </c>
      <c r="C15">
        <v>114</v>
      </c>
      <c r="D15">
        <v>44</v>
      </c>
      <c r="E15">
        <v>22</v>
      </c>
      <c r="F15">
        <v>12</v>
      </c>
      <c r="G15">
        <v>7</v>
      </c>
      <c r="H15">
        <v>5</v>
      </c>
      <c r="I15">
        <v>0</v>
      </c>
      <c r="J15">
        <v>0</v>
      </c>
      <c r="K15">
        <v>2</v>
      </c>
      <c r="L15">
        <v>4</v>
      </c>
      <c r="M15">
        <v>2</v>
      </c>
      <c r="N15">
        <v>1</v>
      </c>
      <c r="O15">
        <v>0</v>
      </c>
      <c r="P15">
        <v>0</v>
      </c>
    </row>
    <row r="16" spans="1:16">
      <c r="A16" t="s">
        <v>34</v>
      </c>
      <c r="B16">
        <v>211</v>
      </c>
      <c r="C16">
        <v>55</v>
      </c>
      <c r="D16">
        <v>21</v>
      </c>
      <c r="E16">
        <v>8</v>
      </c>
      <c r="F16">
        <v>2</v>
      </c>
      <c r="G16">
        <v>2</v>
      </c>
      <c r="H16">
        <v>1</v>
      </c>
      <c r="I16">
        <v>3</v>
      </c>
      <c r="J16">
        <v>0</v>
      </c>
      <c r="K16">
        <v>3</v>
      </c>
      <c r="L16">
        <v>1</v>
      </c>
      <c r="M16">
        <v>0</v>
      </c>
      <c r="N16">
        <v>0</v>
      </c>
      <c r="O16">
        <v>0</v>
      </c>
      <c r="P16">
        <v>0</v>
      </c>
    </row>
    <row r="17" spans="1:16">
      <c r="A17" t="s">
        <v>47</v>
      </c>
      <c r="B17">
        <v>359</v>
      </c>
      <c r="C17">
        <v>114</v>
      </c>
      <c r="D17">
        <v>44</v>
      </c>
      <c r="E17">
        <v>22</v>
      </c>
      <c r="F17">
        <v>12</v>
      </c>
      <c r="G17">
        <v>7</v>
      </c>
      <c r="H17">
        <v>5</v>
      </c>
      <c r="I17">
        <v>0</v>
      </c>
      <c r="J17">
        <v>0</v>
      </c>
      <c r="K17">
        <v>2</v>
      </c>
      <c r="L17">
        <v>5</v>
      </c>
      <c r="M17">
        <v>2</v>
      </c>
      <c r="N17">
        <v>1</v>
      </c>
      <c r="O17">
        <v>0</v>
      </c>
      <c r="P17">
        <v>0</v>
      </c>
    </row>
    <row r="18" spans="1:16">
      <c r="A18" t="s">
        <v>57</v>
      </c>
      <c r="B18">
        <v>209</v>
      </c>
      <c r="C18">
        <v>55</v>
      </c>
      <c r="D18">
        <v>21</v>
      </c>
      <c r="E18">
        <v>8</v>
      </c>
      <c r="F18">
        <v>2</v>
      </c>
      <c r="G18">
        <v>2</v>
      </c>
      <c r="H18">
        <v>1</v>
      </c>
      <c r="I18">
        <v>3</v>
      </c>
      <c r="J18">
        <v>0</v>
      </c>
      <c r="K18">
        <v>3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t="s">
        <v>33</v>
      </c>
      <c r="B19">
        <v>364</v>
      </c>
      <c r="C19">
        <v>116</v>
      </c>
      <c r="D19">
        <v>44</v>
      </c>
      <c r="E19">
        <v>22</v>
      </c>
      <c r="F19">
        <v>12</v>
      </c>
      <c r="G19">
        <v>7</v>
      </c>
      <c r="H19">
        <v>5</v>
      </c>
      <c r="I19">
        <v>0</v>
      </c>
      <c r="J19">
        <v>0</v>
      </c>
      <c r="K19">
        <v>2</v>
      </c>
      <c r="L19">
        <v>5</v>
      </c>
      <c r="M19">
        <v>2</v>
      </c>
      <c r="N19">
        <v>1</v>
      </c>
      <c r="O19">
        <v>0</v>
      </c>
      <c r="P19">
        <v>0</v>
      </c>
    </row>
    <row r="20" spans="1:16">
      <c r="A20" t="s">
        <v>26</v>
      </c>
      <c r="B20">
        <v>204</v>
      </c>
      <c r="C20">
        <v>53</v>
      </c>
      <c r="D20">
        <v>21</v>
      </c>
      <c r="E20">
        <v>8</v>
      </c>
      <c r="F20">
        <v>2</v>
      </c>
      <c r="G20">
        <v>2</v>
      </c>
      <c r="H20">
        <v>1</v>
      </c>
      <c r="I20">
        <v>3</v>
      </c>
      <c r="J20">
        <v>0</v>
      </c>
      <c r="K20">
        <v>3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t="s">
        <v>48</v>
      </c>
      <c r="B21">
        <v>363</v>
      </c>
      <c r="C21">
        <v>117</v>
      </c>
      <c r="D21">
        <v>43</v>
      </c>
      <c r="E21">
        <v>22</v>
      </c>
      <c r="F21">
        <v>12</v>
      </c>
      <c r="G21">
        <v>7</v>
      </c>
      <c r="H21">
        <v>5</v>
      </c>
      <c r="I21">
        <v>0</v>
      </c>
      <c r="J21">
        <v>0</v>
      </c>
      <c r="K21">
        <v>2</v>
      </c>
      <c r="L21">
        <v>5</v>
      </c>
      <c r="M21">
        <v>2</v>
      </c>
      <c r="N21">
        <v>1</v>
      </c>
      <c r="O21">
        <v>0</v>
      </c>
      <c r="P21">
        <v>0</v>
      </c>
    </row>
    <row r="22" spans="1:16">
      <c r="A22" t="s">
        <v>27</v>
      </c>
      <c r="B22">
        <v>205</v>
      </c>
      <c r="C22">
        <v>52</v>
      </c>
      <c r="D22">
        <v>22</v>
      </c>
      <c r="E22">
        <v>8</v>
      </c>
      <c r="F22">
        <v>2</v>
      </c>
      <c r="G22">
        <v>2</v>
      </c>
      <c r="H22">
        <v>1</v>
      </c>
      <c r="I22">
        <v>3</v>
      </c>
      <c r="J22">
        <v>0</v>
      </c>
      <c r="K22">
        <v>3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21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  <c r="N23" t="s">
        <v>21</v>
      </c>
      <c r="O23" t="s">
        <v>21</v>
      </c>
      <c r="P23" t="s">
        <v>21</v>
      </c>
    </row>
    <row r="24" spans="1:16">
      <c r="A24" t="s">
        <v>17</v>
      </c>
      <c r="B24">
        <v>363.2</v>
      </c>
      <c r="C24">
        <v>115.9</v>
      </c>
      <c r="D24">
        <v>43.7</v>
      </c>
      <c r="E24">
        <v>22</v>
      </c>
      <c r="F24">
        <v>12</v>
      </c>
      <c r="G24">
        <v>7</v>
      </c>
      <c r="H24">
        <v>5</v>
      </c>
      <c r="I24">
        <v>0</v>
      </c>
      <c r="J24">
        <v>0</v>
      </c>
      <c r="K24">
        <v>2.1</v>
      </c>
      <c r="L24">
        <v>4.8</v>
      </c>
      <c r="M24">
        <v>2</v>
      </c>
      <c r="N24">
        <v>1</v>
      </c>
      <c r="O24">
        <v>0</v>
      </c>
      <c r="P24">
        <v>0</v>
      </c>
    </row>
    <row r="25" spans="1:16">
      <c r="A25" t="s">
        <v>46</v>
      </c>
      <c r="B25">
        <v>204.8</v>
      </c>
      <c r="C25">
        <v>53.1</v>
      </c>
      <c r="D25">
        <v>21.3</v>
      </c>
      <c r="E25">
        <v>8</v>
      </c>
      <c r="F25">
        <v>2</v>
      </c>
      <c r="G25">
        <v>2</v>
      </c>
      <c r="H25">
        <v>1</v>
      </c>
      <c r="I25">
        <v>3</v>
      </c>
      <c r="J25">
        <v>0</v>
      </c>
      <c r="K25">
        <v>2.9</v>
      </c>
      <c r="L25">
        <v>0.2</v>
      </c>
      <c r="M25">
        <v>0</v>
      </c>
      <c r="N25">
        <v>0</v>
      </c>
      <c r="O25">
        <v>0</v>
      </c>
      <c r="P25">
        <v>0</v>
      </c>
    </row>
  </sheetData>
  <sheetCalcPr fullCalcOnLoad="1"/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25"/>
  <sheetViews>
    <sheetView workbookViewId="0"/>
  </sheetViews>
  <sheetFormatPr baseColWidth="10" defaultColWidth="8.83203125" defaultRowHeight="14"/>
  <sheetData>
    <row r="1" spans="1:16">
      <c r="A1" s="2" t="s">
        <v>22</v>
      </c>
      <c r="B1" s="2" t="s">
        <v>42</v>
      </c>
      <c r="C1" s="2" t="s">
        <v>32</v>
      </c>
      <c r="D1" s="2" t="s">
        <v>5</v>
      </c>
      <c r="E1" s="2" t="s">
        <v>55</v>
      </c>
      <c r="F1" s="2" t="s">
        <v>31</v>
      </c>
      <c r="G1" s="2" t="s">
        <v>35</v>
      </c>
      <c r="H1" s="2" t="s">
        <v>45</v>
      </c>
      <c r="I1" s="2" t="s">
        <v>15</v>
      </c>
      <c r="J1" s="2" t="s">
        <v>41</v>
      </c>
      <c r="K1" s="2" t="s">
        <v>14</v>
      </c>
      <c r="L1" s="2" t="s">
        <v>40</v>
      </c>
      <c r="M1" s="2" t="s">
        <v>19</v>
      </c>
      <c r="N1" s="2" t="s">
        <v>4</v>
      </c>
      <c r="O1" s="2" t="s">
        <v>53</v>
      </c>
      <c r="P1" s="2" t="s">
        <v>54</v>
      </c>
    </row>
    <row r="2" spans="1:16">
      <c r="A2" t="s">
        <v>38</v>
      </c>
      <c r="B2">
        <v>14006</v>
      </c>
      <c r="C2">
        <v>2</v>
      </c>
      <c r="D2">
        <v>1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16</v>
      </c>
      <c r="B3">
        <v>66</v>
      </c>
      <c r="C3">
        <v>19</v>
      </c>
      <c r="D3">
        <v>0</v>
      </c>
      <c r="E3">
        <v>1</v>
      </c>
      <c r="F3">
        <v>0</v>
      </c>
      <c r="G3">
        <v>0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</row>
    <row r="4" spans="1:16">
      <c r="A4" t="s">
        <v>58</v>
      </c>
      <c r="B4">
        <v>44</v>
      </c>
      <c r="C4">
        <v>4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t="s">
        <v>0</v>
      </c>
      <c r="B5">
        <v>64</v>
      </c>
      <c r="C5">
        <v>18</v>
      </c>
      <c r="D5">
        <v>0</v>
      </c>
      <c r="E5">
        <v>1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>
      <c r="A6" t="s">
        <v>30</v>
      </c>
      <c r="B6">
        <v>46</v>
      </c>
      <c r="C6">
        <v>5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t="s">
        <v>36</v>
      </c>
      <c r="B7">
        <v>65</v>
      </c>
      <c r="C7">
        <v>20</v>
      </c>
      <c r="D7">
        <v>0</v>
      </c>
      <c r="E7">
        <v>1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 t="s">
        <v>37</v>
      </c>
      <c r="B8">
        <v>45</v>
      </c>
      <c r="C8">
        <v>3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 t="s">
        <v>50</v>
      </c>
      <c r="B9">
        <v>67</v>
      </c>
      <c r="C9">
        <v>18</v>
      </c>
      <c r="D9">
        <v>0</v>
      </c>
      <c r="E9">
        <v>1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>
      <c r="A10" t="s">
        <v>18</v>
      </c>
      <c r="B10">
        <v>43</v>
      </c>
      <c r="C10">
        <v>5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t="s">
        <v>61</v>
      </c>
      <c r="B11">
        <v>63</v>
      </c>
      <c r="C11">
        <v>19</v>
      </c>
      <c r="D11">
        <v>0</v>
      </c>
      <c r="E11">
        <v>1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>
      <c r="A12" t="s">
        <v>43</v>
      </c>
      <c r="B12">
        <v>47</v>
      </c>
      <c r="C12">
        <v>4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t="s">
        <v>20</v>
      </c>
      <c r="B13">
        <v>66</v>
      </c>
      <c r="C13">
        <v>18</v>
      </c>
      <c r="D13">
        <v>0</v>
      </c>
      <c r="E13">
        <v>1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>
      <c r="A14" t="s">
        <v>44</v>
      </c>
      <c r="B14">
        <v>44</v>
      </c>
      <c r="C14">
        <v>5</v>
      </c>
      <c r="D14">
        <v>1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t="s">
        <v>56</v>
      </c>
      <c r="B15">
        <v>66</v>
      </c>
      <c r="C15">
        <v>18</v>
      </c>
      <c r="D15">
        <v>0</v>
      </c>
      <c r="E15">
        <v>1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>
      <c r="A16" t="s">
        <v>34</v>
      </c>
      <c r="B16">
        <v>44</v>
      </c>
      <c r="C16">
        <v>5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t="s">
        <v>47</v>
      </c>
      <c r="B17">
        <v>65</v>
      </c>
      <c r="C17">
        <v>18</v>
      </c>
      <c r="D17">
        <v>0</v>
      </c>
      <c r="E17">
        <v>1</v>
      </c>
      <c r="F17">
        <v>0</v>
      </c>
      <c r="G17">
        <v>0</v>
      </c>
      <c r="H17">
        <v>1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t="s">
        <v>57</v>
      </c>
      <c r="B18">
        <v>45</v>
      </c>
      <c r="C18">
        <v>5</v>
      </c>
      <c r="D18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t="s">
        <v>33</v>
      </c>
      <c r="B19">
        <v>67</v>
      </c>
      <c r="C19">
        <v>18</v>
      </c>
      <c r="D19">
        <v>0</v>
      </c>
      <c r="E19">
        <v>1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t="s">
        <v>26</v>
      </c>
      <c r="B20">
        <v>43</v>
      </c>
      <c r="C20">
        <v>5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t="s">
        <v>48</v>
      </c>
      <c r="B21">
        <v>63</v>
      </c>
      <c r="C21">
        <v>19</v>
      </c>
      <c r="D21">
        <v>0</v>
      </c>
      <c r="E21">
        <v>1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t="s">
        <v>27</v>
      </c>
      <c r="B22">
        <v>47</v>
      </c>
      <c r="C22">
        <v>4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21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  <c r="N23" t="s">
        <v>21</v>
      </c>
      <c r="O23" t="s">
        <v>21</v>
      </c>
      <c r="P23" t="s">
        <v>21</v>
      </c>
    </row>
    <row r="24" spans="1:16">
      <c r="A24" t="s">
        <v>17</v>
      </c>
      <c r="B24">
        <v>65.2</v>
      </c>
      <c r="C24">
        <v>18.5</v>
      </c>
      <c r="D24">
        <v>0</v>
      </c>
      <c r="E24">
        <v>1</v>
      </c>
      <c r="F24">
        <v>0</v>
      </c>
      <c r="G24">
        <v>0</v>
      </c>
      <c r="H24">
        <v>1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>
      <c r="A25" t="s">
        <v>46</v>
      </c>
      <c r="B25">
        <v>44.8</v>
      </c>
      <c r="C25">
        <v>4.5</v>
      </c>
      <c r="D25">
        <v>1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</sheetData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25"/>
  <sheetViews>
    <sheetView workbookViewId="0"/>
  </sheetViews>
  <sheetFormatPr baseColWidth="10" defaultColWidth="8.83203125" defaultRowHeight="14"/>
  <sheetData>
    <row r="1" spans="1:16">
      <c r="A1" s="2" t="s">
        <v>22</v>
      </c>
      <c r="B1" s="2" t="s">
        <v>42</v>
      </c>
      <c r="C1" s="2" t="s">
        <v>32</v>
      </c>
      <c r="D1" s="2" t="s">
        <v>5</v>
      </c>
      <c r="E1" s="2" t="s">
        <v>55</v>
      </c>
      <c r="F1" s="2" t="s">
        <v>31</v>
      </c>
      <c r="G1" s="2" t="s">
        <v>35</v>
      </c>
      <c r="H1" s="2" t="s">
        <v>45</v>
      </c>
      <c r="I1" s="2" t="s">
        <v>15</v>
      </c>
      <c r="J1" s="2" t="s">
        <v>41</v>
      </c>
      <c r="K1" s="2" t="s">
        <v>14</v>
      </c>
      <c r="L1" s="2" t="s">
        <v>40</v>
      </c>
      <c r="M1" s="2" t="s">
        <v>19</v>
      </c>
      <c r="N1" s="2" t="s">
        <v>4</v>
      </c>
      <c r="O1" s="2" t="s">
        <v>53</v>
      </c>
      <c r="P1" s="2" t="s">
        <v>54</v>
      </c>
    </row>
    <row r="2" spans="1:16">
      <c r="A2" t="s">
        <v>38</v>
      </c>
      <c r="B2">
        <v>13899</v>
      </c>
      <c r="C2">
        <v>61</v>
      </c>
      <c r="D2">
        <v>23</v>
      </c>
      <c r="E2">
        <v>11</v>
      </c>
      <c r="F2">
        <v>6</v>
      </c>
      <c r="G2">
        <v>4</v>
      </c>
      <c r="H2">
        <v>2</v>
      </c>
      <c r="I2">
        <v>2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16</v>
      </c>
      <c r="B3">
        <v>315</v>
      </c>
      <c r="C3">
        <v>112</v>
      </c>
      <c r="D3">
        <v>34</v>
      </c>
      <c r="E3">
        <v>23</v>
      </c>
      <c r="F3">
        <v>16</v>
      </c>
      <c r="G3">
        <v>6</v>
      </c>
      <c r="H3">
        <v>2</v>
      </c>
      <c r="I3">
        <v>1</v>
      </c>
      <c r="J3">
        <v>4</v>
      </c>
      <c r="K3">
        <v>1</v>
      </c>
      <c r="L3">
        <v>1</v>
      </c>
      <c r="M3">
        <v>1</v>
      </c>
      <c r="N3">
        <v>0</v>
      </c>
      <c r="O3">
        <v>0</v>
      </c>
      <c r="P3">
        <v>0</v>
      </c>
    </row>
    <row r="4" spans="1:16">
      <c r="A4" t="s">
        <v>58</v>
      </c>
      <c r="B4">
        <v>244</v>
      </c>
      <c r="C4">
        <v>79</v>
      </c>
      <c r="D4">
        <v>29</v>
      </c>
      <c r="E4">
        <v>11</v>
      </c>
      <c r="F4">
        <v>4</v>
      </c>
      <c r="G4">
        <v>2</v>
      </c>
      <c r="H4">
        <v>0</v>
      </c>
      <c r="I4">
        <v>2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t="s">
        <v>0</v>
      </c>
      <c r="B5">
        <v>317</v>
      </c>
      <c r="C5">
        <v>112</v>
      </c>
      <c r="D5">
        <v>34</v>
      </c>
      <c r="E5">
        <v>23</v>
      </c>
      <c r="F5">
        <v>16</v>
      </c>
      <c r="G5">
        <v>6</v>
      </c>
      <c r="H5">
        <v>2</v>
      </c>
      <c r="I5">
        <v>1</v>
      </c>
      <c r="J5">
        <v>4</v>
      </c>
      <c r="K5">
        <v>1</v>
      </c>
      <c r="L5">
        <v>1</v>
      </c>
      <c r="M5">
        <v>1</v>
      </c>
      <c r="N5">
        <v>0</v>
      </c>
      <c r="O5">
        <v>0</v>
      </c>
      <c r="P5">
        <v>0</v>
      </c>
    </row>
    <row r="6" spans="1:16">
      <c r="A6" t="s">
        <v>30</v>
      </c>
      <c r="B6">
        <v>242</v>
      </c>
      <c r="C6">
        <v>79</v>
      </c>
      <c r="D6">
        <v>29</v>
      </c>
      <c r="E6">
        <v>11</v>
      </c>
      <c r="F6">
        <v>4</v>
      </c>
      <c r="G6">
        <v>2</v>
      </c>
      <c r="H6">
        <v>0</v>
      </c>
      <c r="I6">
        <v>2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t="s">
        <v>36</v>
      </c>
      <c r="B7">
        <v>313</v>
      </c>
      <c r="C7">
        <v>109</v>
      </c>
      <c r="D7">
        <v>34</v>
      </c>
      <c r="E7">
        <v>23</v>
      </c>
      <c r="F7">
        <v>16</v>
      </c>
      <c r="G7">
        <v>6</v>
      </c>
      <c r="H7">
        <v>2</v>
      </c>
      <c r="I7">
        <v>1</v>
      </c>
      <c r="J7">
        <v>4</v>
      </c>
      <c r="K7">
        <v>1</v>
      </c>
      <c r="L7">
        <v>1</v>
      </c>
      <c r="M7">
        <v>1</v>
      </c>
      <c r="N7">
        <v>0</v>
      </c>
      <c r="O7">
        <v>0</v>
      </c>
      <c r="P7">
        <v>0</v>
      </c>
    </row>
    <row r="8" spans="1:16">
      <c r="A8" t="s">
        <v>37</v>
      </c>
      <c r="B8">
        <v>246</v>
      </c>
      <c r="C8">
        <v>82</v>
      </c>
      <c r="D8">
        <v>29</v>
      </c>
      <c r="E8">
        <v>11</v>
      </c>
      <c r="F8">
        <v>4</v>
      </c>
      <c r="G8">
        <v>2</v>
      </c>
      <c r="H8">
        <v>0</v>
      </c>
      <c r="I8">
        <v>2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 t="s">
        <v>50</v>
      </c>
      <c r="B9">
        <v>314</v>
      </c>
      <c r="C9">
        <v>112</v>
      </c>
      <c r="D9">
        <v>34</v>
      </c>
      <c r="E9">
        <v>23</v>
      </c>
      <c r="F9">
        <v>16</v>
      </c>
      <c r="G9">
        <v>6</v>
      </c>
      <c r="H9">
        <v>2</v>
      </c>
      <c r="I9">
        <v>1</v>
      </c>
      <c r="J9">
        <v>4</v>
      </c>
      <c r="K9">
        <v>1</v>
      </c>
      <c r="L9">
        <v>1</v>
      </c>
      <c r="M9">
        <v>1</v>
      </c>
      <c r="N9">
        <v>0</v>
      </c>
      <c r="O9">
        <v>0</v>
      </c>
      <c r="P9">
        <v>0</v>
      </c>
    </row>
    <row r="10" spans="1:16">
      <c r="A10" t="s">
        <v>18</v>
      </c>
      <c r="B10">
        <v>245</v>
      </c>
      <c r="C10">
        <v>79</v>
      </c>
      <c r="D10">
        <v>29</v>
      </c>
      <c r="E10">
        <v>11</v>
      </c>
      <c r="F10">
        <v>4</v>
      </c>
      <c r="G10">
        <v>2</v>
      </c>
      <c r="H10">
        <v>0</v>
      </c>
      <c r="I10">
        <v>2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t="s">
        <v>61</v>
      </c>
      <c r="B11">
        <v>312</v>
      </c>
      <c r="C11">
        <v>111</v>
      </c>
      <c r="D11">
        <v>34</v>
      </c>
      <c r="E11">
        <v>23</v>
      </c>
      <c r="F11">
        <v>15</v>
      </c>
      <c r="G11">
        <v>6</v>
      </c>
      <c r="H11">
        <v>2</v>
      </c>
      <c r="I11">
        <v>1</v>
      </c>
      <c r="J11">
        <v>4</v>
      </c>
      <c r="K11">
        <v>1</v>
      </c>
      <c r="L11">
        <v>1</v>
      </c>
      <c r="M11">
        <v>1</v>
      </c>
      <c r="N11">
        <v>0</v>
      </c>
      <c r="O11">
        <v>0</v>
      </c>
      <c r="P11">
        <v>0</v>
      </c>
    </row>
    <row r="12" spans="1:16">
      <c r="A12" t="s">
        <v>43</v>
      </c>
      <c r="B12">
        <v>247</v>
      </c>
      <c r="C12">
        <v>80</v>
      </c>
      <c r="D12">
        <v>29</v>
      </c>
      <c r="E12">
        <v>11</v>
      </c>
      <c r="F12">
        <v>5</v>
      </c>
      <c r="G12">
        <v>2</v>
      </c>
      <c r="H12">
        <v>0</v>
      </c>
      <c r="I12">
        <v>2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t="s">
        <v>20</v>
      </c>
      <c r="B13">
        <v>316</v>
      </c>
      <c r="C13">
        <v>112</v>
      </c>
      <c r="D13">
        <v>34</v>
      </c>
      <c r="E13">
        <v>23</v>
      </c>
      <c r="F13">
        <v>16</v>
      </c>
      <c r="G13">
        <v>6</v>
      </c>
      <c r="H13">
        <v>2</v>
      </c>
      <c r="I13">
        <v>1</v>
      </c>
      <c r="J13">
        <v>4</v>
      </c>
      <c r="K13">
        <v>1</v>
      </c>
      <c r="L13">
        <v>1</v>
      </c>
      <c r="M13">
        <v>1</v>
      </c>
      <c r="N13">
        <v>0</v>
      </c>
      <c r="O13">
        <v>0</v>
      </c>
      <c r="P13">
        <v>0</v>
      </c>
    </row>
    <row r="14" spans="1:16">
      <c r="A14" t="s">
        <v>44</v>
      </c>
      <c r="B14">
        <v>243</v>
      </c>
      <c r="C14">
        <v>79</v>
      </c>
      <c r="D14">
        <v>29</v>
      </c>
      <c r="E14">
        <v>11</v>
      </c>
      <c r="F14">
        <v>4</v>
      </c>
      <c r="G14">
        <v>2</v>
      </c>
      <c r="H14">
        <v>0</v>
      </c>
      <c r="I14">
        <v>2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t="s">
        <v>56</v>
      </c>
      <c r="B15">
        <v>314</v>
      </c>
      <c r="C15">
        <v>112</v>
      </c>
      <c r="D15">
        <v>34</v>
      </c>
      <c r="E15">
        <v>23</v>
      </c>
      <c r="F15">
        <v>16</v>
      </c>
      <c r="G15">
        <v>6</v>
      </c>
      <c r="H15">
        <v>2</v>
      </c>
      <c r="I15">
        <v>1</v>
      </c>
      <c r="J15">
        <v>4</v>
      </c>
      <c r="K15">
        <v>1</v>
      </c>
      <c r="L15">
        <v>1</v>
      </c>
      <c r="M15">
        <v>1</v>
      </c>
      <c r="N15">
        <v>0</v>
      </c>
      <c r="O15">
        <v>0</v>
      </c>
      <c r="P15">
        <v>0</v>
      </c>
    </row>
    <row r="16" spans="1:16">
      <c r="A16" t="s">
        <v>34</v>
      </c>
      <c r="B16">
        <v>245</v>
      </c>
      <c r="C16">
        <v>79</v>
      </c>
      <c r="D16">
        <v>29</v>
      </c>
      <c r="E16">
        <v>11</v>
      </c>
      <c r="F16">
        <v>4</v>
      </c>
      <c r="G16">
        <v>2</v>
      </c>
      <c r="H16">
        <v>0</v>
      </c>
      <c r="I16">
        <v>2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t="s">
        <v>47</v>
      </c>
      <c r="B17">
        <v>313</v>
      </c>
      <c r="C17">
        <v>111</v>
      </c>
      <c r="D17">
        <v>34</v>
      </c>
      <c r="E17">
        <v>23</v>
      </c>
      <c r="F17">
        <v>16</v>
      </c>
      <c r="G17">
        <v>6</v>
      </c>
      <c r="H17">
        <v>2</v>
      </c>
      <c r="I17">
        <v>1</v>
      </c>
      <c r="J17">
        <v>4</v>
      </c>
      <c r="K17">
        <v>1</v>
      </c>
      <c r="L17">
        <v>1</v>
      </c>
      <c r="M17">
        <v>1</v>
      </c>
      <c r="N17">
        <v>0</v>
      </c>
      <c r="O17">
        <v>0</v>
      </c>
      <c r="P17">
        <v>0</v>
      </c>
    </row>
    <row r="18" spans="1:16">
      <c r="A18" t="s">
        <v>57</v>
      </c>
      <c r="B18">
        <v>246</v>
      </c>
      <c r="C18">
        <v>80</v>
      </c>
      <c r="D18">
        <v>29</v>
      </c>
      <c r="E18">
        <v>11</v>
      </c>
      <c r="F18">
        <v>4</v>
      </c>
      <c r="G18">
        <v>2</v>
      </c>
      <c r="H18">
        <v>0</v>
      </c>
      <c r="I18">
        <v>2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t="s">
        <v>33</v>
      </c>
      <c r="B19">
        <v>311</v>
      </c>
      <c r="C19">
        <v>111</v>
      </c>
      <c r="D19">
        <v>34</v>
      </c>
      <c r="E19">
        <v>23</v>
      </c>
      <c r="F19">
        <v>15</v>
      </c>
      <c r="G19">
        <v>6</v>
      </c>
      <c r="H19">
        <v>2</v>
      </c>
      <c r="I19">
        <v>1</v>
      </c>
      <c r="J19">
        <v>4</v>
      </c>
      <c r="K19">
        <v>1</v>
      </c>
      <c r="L19">
        <v>1</v>
      </c>
      <c r="M19">
        <v>1</v>
      </c>
      <c r="N19">
        <v>0</v>
      </c>
      <c r="O19">
        <v>0</v>
      </c>
      <c r="P19">
        <v>0</v>
      </c>
    </row>
    <row r="20" spans="1:16">
      <c r="A20" t="s">
        <v>26</v>
      </c>
      <c r="B20">
        <v>248</v>
      </c>
      <c r="C20">
        <v>80</v>
      </c>
      <c r="D20">
        <v>29</v>
      </c>
      <c r="E20">
        <v>11</v>
      </c>
      <c r="F20">
        <v>5</v>
      </c>
      <c r="G20">
        <v>2</v>
      </c>
      <c r="H20">
        <v>0</v>
      </c>
      <c r="I20">
        <v>2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t="s">
        <v>48</v>
      </c>
      <c r="B21">
        <v>314</v>
      </c>
      <c r="C21">
        <v>111</v>
      </c>
      <c r="D21">
        <v>34</v>
      </c>
      <c r="E21">
        <v>23</v>
      </c>
      <c r="F21">
        <v>16</v>
      </c>
      <c r="G21">
        <v>6</v>
      </c>
      <c r="H21">
        <v>2</v>
      </c>
      <c r="I21">
        <v>1</v>
      </c>
      <c r="J21">
        <v>4</v>
      </c>
      <c r="K21">
        <v>1</v>
      </c>
      <c r="L21">
        <v>1</v>
      </c>
      <c r="M21">
        <v>1</v>
      </c>
      <c r="N21">
        <v>0</v>
      </c>
      <c r="O21">
        <v>0</v>
      </c>
      <c r="P21">
        <v>0</v>
      </c>
    </row>
    <row r="22" spans="1:16">
      <c r="A22" t="s">
        <v>27</v>
      </c>
      <c r="B22">
        <v>245</v>
      </c>
      <c r="C22">
        <v>80</v>
      </c>
      <c r="D22">
        <v>29</v>
      </c>
      <c r="E22">
        <v>11</v>
      </c>
      <c r="F22">
        <v>4</v>
      </c>
      <c r="G22">
        <v>2</v>
      </c>
      <c r="H22">
        <v>0</v>
      </c>
      <c r="I22">
        <v>2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21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  <c r="N23" t="s">
        <v>21</v>
      </c>
      <c r="O23" t="s">
        <v>21</v>
      </c>
      <c r="P23" t="s">
        <v>21</v>
      </c>
    </row>
    <row r="24" spans="1:16">
      <c r="A24" t="s">
        <v>17</v>
      </c>
      <c r="B24">
        <v>313.89999999999998</v>
      </c>
      <c r="C24">
        <v>111.3</v>
      </c>
      <c r="D24">
        <v>34</v>
      </c>
      <c r="E24">
        <v>23</v>
      </c>
      <c r="F24">
        <v>15.8</v>
      </c>
      <c r="G24">
        <v>6</v>
      </c>
      <c r="H24">
        <v>2</v>
      </c>
      <c r="I24">
        <v>1</v>
      </c>
      <c r="J24">
        <v>4</v>
      </c>
      <c r="K24">
        <v>1</v>
      </c>
      <c r="L24">
        <v>1</v>
      </c>
      <c r="M24">
        <v>1</v>
      </c>
      <c r="N24">
        <v>0</v>
      </c>
      <c r="O24">
        <v>0</v>
      </c>
      <c r="P24">
        <v>0</v>
      </c>
    </row>
    <row r="25" spans="1:16">
      <c r="A25" t="s">
        <v>46</v>
      </c>
      <c r="B25">
        <v>245.1</v>
      </c>
      <c r="C25">
        <v>79.7</v>
      </c>
      <c r="D25">
        <v>29</v>
      </c>
      <c r="E25">
        <v>11</v>
      </c>
      <c r="F25">
        <v>4.2</v>
      </c>
      <c r="G25">
        <v>2</v>
      </c>
      <c r="H25">
        <v>0</v>
      </c>
      <c r="I25">
        <v>2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</sheetData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hail stats</vt:lpstr>
      <vt:lpstr>torn stats</vt:lpstr>
      <vt:lpstr>wind stats</vt:lpstr>
      <vt:lpstr>hail coef</vt:lpstr>
      <vt:lpstr>torn coef</vt:lpstr>
      <vt:lpstr>wind coef</vt:lpstr>
      <vt:lpstr>hail hits</vt:lpstr>
      <vt:lpstr>torn hits</vt:lpstr>
      <vt:lpstr>wind hits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Jason Furtado</cp:lastModifiedBy>
  <dcterms:created xsi:type="dcterms:W3CDTF">2014-04-18T12:26:52Z</dcterms:created>
  <dcterms:modified xsi:type="dcterms:W3CDTF">2014-04-18T17:32:45Z</dcterms:modified>
</cp:coreProperties>
</file>